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/>
  <xr:revisionPtr revIDLastSave="0" documentId="13_ncr:1_{01B8DA31-981C-4D89-AF74-83F4E76067C8}" xr6:coauthVersionLast="36" xr6:coauthVersionMax="47" xr10:uidLastSave="{00000000-0000-0000-0000-000000000000}"/>
  <bookViews>
    <workbookView xWindow="31020" yWindow="468" windowWidth="20490" windowHeight="15450" xr2:uid="{00000000-000D-0000-FFFF-FFFF00000000}"/>
  </bookViews>
  <sheets>
    <sheet name="Test-B" sheetId="2" r:id="rId1"/>
  </sheets>
  <definedNames>
    <definedName name="_xlnm.Print_Area" localSheetId="0">'Test-B'!$A$1:$I$26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2" l="1"/>
  <c r="P16" i="2"/>
  <c r="O16" i="2" l="1"/>
  <c r="N16" i="2"/>
  <c r="M16" i="2"/>
  <c r="L16" i="2"/>
  <c r="K16" i="2"/>
  <c r="I8" i="2"/>
  <c r="I10" i="2" l="1"/>
  <c r="A21" i="2" l="1"/>
  <c r="I17" i="2"/>
  <c r="J16" i="2"/>
  <c r="I14" i="2"/>
  <c r="I13" i="2"/>
  <c r="I12" i="2"/>
  <c r="I11" i="2"/>
  <c r="I9" i="2"/>
  <c r="I16" i="2" l="1"/>
  <c r="A22" i="2" s="1"/>
  <c r="I18" i="2" l="1"/>
</calcChain>
</file>

<file path=xl/sharedStrings.xml><?xml version="1.0" encoding="utf-8"?>
<sst xmlns="http://schemas.openxmlformats.org/spreadsheetml/2006/main" count="35" uniqueCount="35">
  <si>
    <t>Cod. A1 - Esperto Middle Senior in  ambito omogeneo “Amministrativo  finanziario” – RAF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</si>
  <si>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</si>
  <si>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</si>
  <si>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</si>
  <si>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</si>
  <si>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</si>
  <si>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</si>
  <si>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</si>
  <si>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</si>
  <si>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A2</t>
  </si>
  <si>
    <t>A3</t>
  </si>
  <si>
    <t>A5</t>
  </si>
  <si>
    <t>A6</t>
  </si>
  <si>
    <t>A7</t>
  </si>
  <si>
    <t>A8</t>
  </si>
  <si>
    <t>&lt;=100</t>
  </si>
  <si>
    <t>102-103</t>
  </si>
  <si>
    <t>Valore punteggio Laurea</t>
  </si>
  <si>
    <t>Lode (S = SI / N = NO)</t>
  </si>
  <si>
    <t>TOTALE PUNTEGGIO TITOLI DI STUDIO E PROFESSIONALI (max 10,00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</si>
  <si>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</si>
  <si>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</si>
  <si>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</si>
  <si>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</si>
  <si>
    <t>max</t>
  </si>
  <si>
    <r>
      <t>Ogni ulteriore diploma di laurea di livello equiparato a quello richiesto nei requisiti minimi (</t>
    </r>
    <r>
      <rPr>
        <b/>
        <sz val="11"/>
        <color theme="1"/>
        <rFont val="Calibri"/>
        <family val="2"/>
        <scheme val="minor"/>
      </rPr>
      <t>pp. 0,50 per ogni laurea magistrale</t>
    </r>
    <r>
      <rPr>
        <sz val="11"/>
        <color theme="1"/>
        <rFont val="Calibri"/>
        <family val="2"/>
        <scheme val="minor"/>
      </rPr>
      <t>)</t>
    </r>
  </si>
  <si>
    <r>
      <t>Ogni ulteriore diploma di laurea triennale anche non equiparato a quello richiesto nei requisiti minimi (</t>
    </r>
    <r>
      <rPr>
        <b/>
        <sz val="11"/>
        <color theme="1"/>
        <rFont val="Calibri"/>
        <family val="2"/>
        <scheme val="minor"/>
      </rPr>
      <t>pp. 0,10 per ogni laurea triennale</t>
    </r>
    <r>
      <rPr>
        <sz val="11"/>
        <color theme="1"/>
        <rFont val="Calibri"/>
        <family val="2"/>
        <scheme val="minor"/>
      </rPr>
      <t>)</t>
    </r>
  </si>
  <si>
    <r>
      <t>Anzianità di iscrizione all' ODCEC (</t>
    </r>
    <r>
      <rPr>
        <b/>
        <sz val="11"/>
        <color theme="1"/>
        <rFont val="Calibri"/>
        <family val="2"/>
        <scheme val="minor"/>
      </rPr>
      <t>pp. 0,05 per ogni anno di iscrizione</t>
    </r>
    <r>
      <rPr>
        <sz val="11"/>
        <color theme="1"/>
        <rFont val="Calibri"/>
        <family val="2"/>
        <scheme val="minor"/>
      </rPr>
      <t>)</t>
    </r>
  </si>
  <si>
    <r>
      <t>Master universitario di II° livello ATTINENTE alle tematiche del profilo richiesto (</t>
    </r>
    <r>
      <rPr>
        <b/>
        <sz val="11"/>
        <color theme="1"/>
        <rFont val="Calibri"/>
        <family val="2"/>
        <scheme val="minor"/>
      </rPr>
      <t>pp. 0,10 per ogni master</t>
    </r>
    <r>
      <rPr>
        <sz val="11"/>
        <color theme="1"/>
        <rFont val="Calibri"/>
        <family val="2"/>
        <scheme val="minor"/>
      </rPr>
      <t>)</t>
    </r>
  </si>
  <si>
    <r>
      <t>Master universitario di I° livello ATTINENTE alle tematiche del profilo richiesto (</t>
    </r>
    <r>
      <rPr>
        <b/>
        <sz val="11"/>
        <color theme="1"/>
        <rFont val="Calibri"/>
        <family val="2"/>
        <scheme val="minor"/>
      </rPr>
      <t>pp. 0,15 per ogni master</t>
    </r>
    <r>
      <rPr>
        <sz val="11"/>
        <color theme="1"/>
        <rFont val="Calibri"/>
        <family val="2"/>
        <scheme val="minor"/>
      </rPr>
      <t>)</t>
    </r>
  </si>
  <si>
    <r>
      <t>Master universitario di I° livello NON ATTINENTE alle tematiche del profilo richiesto (</t>
    </r>
    <r>
      <rPr>
        <b/>
        <sz val="11"/>
        <color theme="1"/>
        <rFont val="Calibri"/>
        <family val="2"/>
        <scheme val="minor"/>
      </rPr>
      <t>0,10 punti per ogni Master</t>
    </r>
    <r>
      <rPr>
        <sz val="11"/>
        <color theme="1"/>
        <rFont val="Calibri"/>
        <family val="2"/>
        <scheme val="minor"/>
      </rPr>
      <t>)</t>
    </r>
  </si>
  <si>
    <r>
      <t>Votazione Diploma di Laurea (</t>
    </r>
    <r>
      <rPr>
        <b/>
        <sz val="11"/>
        <color theme="1"/>
        <rFont val="Calibri"/>
        <family val="2"/>
        <scheme val="minor"/>
      </rPr>
      <t>espresso in base 110</t>
    </r>
    <r>
      <rPr>
        <sz val="11"/>
        <color theme="1"/>
        <rFont val="Calibri"/>
        <family val="2"/>
        <scheme val="minor"/>
      </rPr>
      <t xml:space="preserve">) - </t>
    </r>
    <r>
      <rPr>
        <b/>
        <sz val="11"/>
        <color theme="1"/>
        <rFont val="Calibri"/>
        <family val="2"/>
        <scheme val="minor"/>
      </rPr>
      <t>Punteggio massimo 7,50</t>
    </r>
  </si>
  <si>
    <t>A4</t>
  </si>
  <si>
    <r>
      <t>Master universitario di II° livello  NON ATTINENTE alle tematiche del profilo richiesto (</t>
    </r>
    <r>
      <rPr>
        <b/>
        <sz val="11"/>
        <color theme="1"/>
        <rFont val="Calibri"/>
        <family val="2"/>
        <scheme val="minor"/>
      </rPr>
      <t>pp. 0,10 per ogni master</t>
    </r>
    <r>
      <rPr>
        <sz val="11"/>
        <color theme="1"/>
        <rFont val="Calibri"/>
        <family val="2"/>
        <scheme val="minor"/>
      </rPr>
      <t>)</t>
    </r>
  </si>
  <si>
    <t>108-110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</si>
</sst>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4" fontId="0" fillId="0" borderId="1" xfId="0" applyNumberFormat="1" applyBorder="1" applyAlignment="1" applyProtection="1">
      <alignment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0" xfId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4" fontId="0" fillId="0" borderId="0" xfId="0" applyNumberFormat="1" applyAlignment="1" applyProtection="1">
      <alignment vertical="center"/>
    </xf>
    <xf numFmtId="1" fontId="0" fillId="4" borderId="1" xfId="0" applyNumberFormat="1" applyFill="1" applyBorder="1" applyAlignment="1" applyProtection="1">
      <alignment horizontal="center" vertical="center"/>
    </xf>
    <xf numFmtId="1" fontId="0" fillId="4" borderId="1" xfId="0" applyNumberFormat="1" applyFill="1" applyBorder="1" applyAlignment="1" applyProtection="1">
      <alignment horizontal="right" vertical="center"/>
    </xf>
    <xf numFmtId="164" fontId="1" fillId="0" borderId="0" xfId="1" applyFont="1" applyAlignment="1" applyProtection="1">
      <alignment horizontal="center" vertical="center"/>
    </xf>
    <xf numFmtId="164" fontId="1" fillId="0" borderId="0" xfId="1" applyFont="1" applyFill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justify" vertical="center" wrapText="1"/>
    </xf>
    <xf numFmtId="2" fontId="0" fillId="3" borderId="1" xfId="0" applyNumberForma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3" borderId="8" xfId="0" applyNumberFormat="1" applyFill="1" applyBorder="1" applyAlignment="1" applyProtection="1">
      <alignment horizontal="center" vertical="center"/>
      <protection hidden="1"/>
    </xf>
    <xf numFmtId="2" fontId="3" fillId="0" borderId="9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</xf>
    <xf numFmtId="0" fontId="2" fillId="0" borderId="2" xfId="0" applyFont="1" applyBorder="1" applyAlignment="1" applyProtection="1">
      <alignment horizontal="justify" vertical="center"/>
    </xf>
    <xf numFmtId="0" fontId="2" fillId="0" borderId="4" xfId="0" applyFont="1" applyBorder="1" applyAlignment="1" applyProtection="1">
      <alignment horizontal="justify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2" xfId="0" applyBorder="1" applyAlignment="1" applyProtection="1">
      <alignment horizontal="justify" vertical="center" wrapText="1"/>
    </xf>
    <xf numFmtId="0" fontId="0" fillId="0" borderId="4" xfId="0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justify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037E-13ED-4C99-8F66-D390CEB44C63}">
  <dimension ref="A1:V27"/>
  <sheetViews>
    <sheetView tabSelected="1" view="pageBreakPreview" zoomScale="62" zoomScaleNormal="90" zoomScaleSheetLayoutView="62" workbookViewId="0">
      <selection activeCell="B5" sqref="B5:D5"/>
    </sheetView>
  </sheetViews>
  <sheetFormatPr defaultRowHeight="14.4" outlineLevelCol="1" x14ac:dyDescent="0.55000000000000004"/>
  <cols>
    <col min="1" max="1" width="6.15625" style="9" customWidth="1"/>
    <col min="2" max="2" width="7.83984375" style="5" customWidth="1"/>
    <col min="3" max="5" width="12" style="5" customWidth="1"/>
    <col min="6" max="6" width="8.68359375" style="5"/>
    <col min="7" max="7" width="11" style="5" customWidth="1"/>
    <col min="8" max="8" width="11.578125" style="5" customWidth="1"/>
    <col min="9" max="9" width="11.15625" style="5" customWidth="1"/>
    <col min="10" max="10" width="9.15625" style="4" hidden="1" customWidth="1" outlineLevel="1"/>
    <col min="11" max="18" width="8.68359375" style="5" hidden="1" customWidth="1" outlineLevel="1"/>
    <col min="19" max="19" width="8.68359375" style="5" collapsed="1"/>
    <col min="20" max="22" width="10.41796875" style="5" bestFit="1" customWidth="1"/>
    <col min="23" max="259" width="8.68359375" style="5"/>
    <col min="260" max="260" width="6.15625" style="5" customWidth="1"/>
    <col min="261" max="261" width="7.83984375" style="5" customWidth="1"/>
    <col min="262" max="264" width="12" style="5" customWidth="1"/>
    <col min="265" max="265" width="8.68359375" style="5"/>
    <col min="266" max="266" width="11" style="5" customWidth="1"/>
    <col min="267" max="267" width="12.83984375" style="5" customWidth="1"/>
    <col min="268" max="268" width="11.15625" style="5" customWidth="1"/>
    <col min="269" max="274" width="0" style="5" hidden="1" customWidth="1"/>
    <col min="275" max="515" width="8.68359375" style="5"/>
    <col min="516" max="516" width="6.15625" style="5" customWidth="1"/>
    <col min="517" max="517" width="7.83984375" style="5" customWidth="1"/>
    <col min="518" max="520" width="12" style="5" customWidth="1"/>
    <col min="521" max="521" width="8.68359375" style="5"/>
    <col min="522" max="522" width="11" style="5" customWidth="1"/>
    <col min="523" max="523" width="12.83984375" style="5" customWidth="1"/>
    <col min="524" max="524" width="11.15625" style="5" customWidth="1"/>
    <col min="525" max="530" width="0" style="5" hidden="1" customWidth="1"/>
    <col min="531" max="771" width="8.68359375" style="5"/>
    <col min="772" max="772" width="6.15625" style="5" customWidth="1"/>
    <col min="773" max="773" width="7.83984375" style="5" customWidth="1"/>
    <col min="774" max="776" width="12" style="5" customWidth="1"/>
    <col min="777" max="777" width="8.68359375" style="5"/>
    <col min="778" max="778" width="11" style="5" customWidth="1"/>
    <col min="779" max="779" width="12.83984375" style="5" customWidth="1"/>
    <col min="780" max="780" width="11.15625" style="5" customWidth="1"/>
    <col min="781" max="786" width="0" style="5" hidden="1" customWidth="1"/>
    <col min="787" max="1027" width="8.68359375" style="5"/>
    <col min="1028" max="1028" width="6.15625" style="5" customWidth="1"/>
    <col min="1029" max="1029" width="7.83984375" style="5" customWidth="1"/>
    <col min="1030" max="1032" width="12" style="5" customWidth="1"/>
    <col min="1033" max="1033" width="8.68359375" style="5"/>
    <col min="1034" max="1034" width="11" style="5" customWidth="1"/>
    <col min="1035" max="1035" width="12.83984375" style="5" customWidth="1"/>
    <col min="1036" max="1036" width="11.15625" style="5" customWidth="1"/>
    <col min="1037" max="1042" width="0" style="5" hidden="1" customWidth="1"/>
    <col min="1043" max="1283" width="8.68359375" style="5"/>
    <col min="1284" max="1284" width="6.15625" style="5" customWidth="1"/>
    <col min="1285" max="1285" width="7.83984375" style="5" customWidth="1"/>
    <col min="1286" max="1288" width="12" style="5" customWidth="1"/>
    <col min="1289" max="1289" width="8.68359375" style="5"/>
    <col min="1290" max="1290" width="11" style="5" customWidth="1"/>
    <col min="1291" max="1291" width="12.83984375" style="5" customWidth="1"/>
    <col min="1292" max="1292" width="11.15625" style="5" customWidth="1"/>
    <col min="1293" max="1298" width="0" style="5" hidden="1" customWidth="1"/>
    <col min="1299" max="1539" width="8.68359375" style="5"/>
    <col min="1540" max="1540" width="6.15625" style="5" customWidth="1"/>
    <col min="1541" max="1541" width="7.83984375" style="5" customWidth="1"/>
    <col min="1542" max="1544" width="12" style="5" customWidth="1"/>
    <col min="1545" max="1545" width="8.68359375" style="5"/>
    <col min="1546" max="1546" width="11" style="5" customWidth="1"/>
    <col min="1547" max="1547" width="12.83984375" style="5" customWidth="1"/>
    <col min="1548" max="1548" width="11.15625" style="5" customWidth="1"/>
    <col min="1549" max="1554" width="0" style="5" hidden="1" customWidth="1"/>
    <col min="1555" max="1795" width="8.68359375" style="5"/>
    <col min="1796" max="1796" width="6.15625" style="5" customWidth="1"/>
    <col min="1797" max="1797" width="7.83984375" style="5" customWidth="1"/>
    <col min="1798" max="1800" width="12" style="5" customWidth="1"/>
    <col min="1801" max="1801" width="8.68359375" style="5"/>
    <col min="1802" max="1802" width="11" style="5" customWidth="1"/>
    <col min="1803" max="1803" width="12.83984375" style="5" customWidth="1"/>
    <col min="1804" max="1804" width="11.15625" style="5" customWidth="1"/>
    <col min="1805" max="1810" width="0" style="5" hidden="1" customWidth="1"/>
    <col min="1811" max="2051" width="8.68359375" style="5"/>
    <col min="2052" max="2052" width="6.15625" style="5" customWidth="1"/>
    <col min="2053" max="2053" width="7.83984375" style="5" customWidth="1"/>
    <col min="2054" max="2056" width="12" style="5" customWidth="1"/>
    <col min="2057" max="2057" width="8.68359375" style="5"/>
    <col min="2058" max="2058" width="11" style="5" customWidth="1"/>
    <col min="2059" max="2059" width="12.83984375" style="5" customWidth="1"/>
    <col min="2060" max="2060" width="11.15625" style="5" customWidth="1"/>
    <col min="2061" max="2066" width="0" style="5" hidden="1" customWidth="1"/>
    <col min="2067" max="2307" width="8.68359375" style="5"/>
    <col min="2308" max="2308" width="6.15625" style="5" customWidth="1"/>
    <col min="2309" max="2309" width="7.83984375" style="5" customWidth="1"/>
    <col min="2310" max="2312" width="12" style="5" customWidth="1"/>
    <col min="2313" max="2313" width="8.68359375" style="5"/>
    <col min="2314" max="2314" width="11" style="5" customWidth="1"/>
    <col min="2315" max="2315" width="12.83984375" style="5" customWidth="1"/>
    <col min="2316" max="2316" width="11.15625" style="5" customWidth="1"/>
    <col min="2317" max="2322" width="0" style="5" hidden="1" customWidth="1"/>
    <col min="2323" max="2563" width="8.68359375" style="5"/>
    <col min="2564" max="2564" width="6.15625" style="5" customWidth="1"/>
    <col min="2565" max="2565" width="7.83984375" style="5" customWidth="1"/>
    <col min="2566" max="2568" width="12" style="5" customWidth="1"/>
    <col min="2569" max="2569" width="8.68359375" style="5"/>
    <col min="2570" max="2570" width="11" style="5" customWidth="1"/>
    <col min="2571" max="2571" width="12.83984375" style="5" customWidth="1"/>
    <col min="2572" max="2572" width="11.15625" style="5" customWidth="1"/>
    <col min="2573" max="2578" width="0" style="5" hidden="1" customWidth="1"/>
    <col min="2579" max="2819" width="8.68359375" style="5"/>
    <col min="2820" max="2820" width="6.15625" style="5" customWidth="1"/>
    <col min="2821" max="2821" width="7.83984375" style="5" customWidth="1"/>
    <col min="2822" max="2824" width="12" style="5" customWidth="1"/>
    <col min="2825" max="2825" width="8.68359375" style="5"/>
    <col min="2826" max="2826" width="11" style="5" customWidth="1"/>
    <col min="2827" max="2827" width="12.83984375" style="5" customWidth="1"/>
    <col min="2828" max="2828" width="11.15625" style="5" customWidth="1"/>
    <col min="2829" max="2834" width="0" style="5" hidden="1" customWidth="1"/>
    <col min="2835" max="3075" width="8.68359375" style="5"/>
    <col min="3076" max="3076" width="6.15625" style="5" customWidth="1"/>
    <col min="3077" max="3077" width="7.83984375" style="5" customWidth="1"/>
    <col min="3078" max="3080" width="12" style="5" customWidth="1"/>
    <col min="3081" max="3081" width="8.68359375" style="5"/>
    <col min="3082" max="3082" width="11" style="5" customWidth="1"/>
    <col min="3083" max="3083" width="12.83984375" style="5" customWidth="1"/>
    <col min="3084" max="3084" width="11.15625" style="5" customWidth="1"/>
    <col min="3085" max="3090" width="0" style="5" hidden="1" customWidth="1"/>
    <col min="3091" max="3331" width="8.68359375" style="5"/>
    <col min="3332" max="3332" width="6.15625" style="5" customWidth="1"/>
    <col min="3333" max="3333" width="7.83984375" style="5" customWidth="1"/>
    <col min="3334" max="3336" width="12" style="5" customWidth="1"/>
    <col min="3337" max="3337" width="8.68359375" style="5"/>
    <col min="3338" max="3338" width="11" style="5" customWidth="1"/>
    <col min="3339" max="3339" width="12.83984375" style="5" customWidth="1"/>
    <col min="3340" max="3340" width="11.15625" style="5" customWidth="1"/>
    <col min="3341" max="3346" width="0" style="5" hidden="1" customWidth="1"/>
    <col min="3347" max="3587" width="8.68359375" style="5"/>
    <col min="3588" max="3588" width="6.15625" style="5" customWidth="1"/>
    <col min="3589" max="3589" width="7.83984375" style="5" customWidth="1"/>
    <col min="3590" max="3592" width="12" style="5" customWidth="1"/>
    <col min="3593" max="3593" width="8.68359375" style="5"/>
    <col min="3594" max="3594" width="11" style="5" customWidth="1"/>
    <col min="3595" max="3595" width="12.83984375" style="5" customWidth="1"/>
    <col min="3596" max="3596" width="11.15625" style="5" customWidth="1"/>
    <col min="3597" max="3602" width="0" style="5" hidden="1" customWidth="1"/>
    <col min="3603" max="3843" width="8.68359375" style="5"/>
    <col min="3844" max="3844" width="6.15625" style="5" customWidth="1"/>
    <col min="3845" max="3845" width="7.83984375" style="5" customWidth="1"/>
    <col min="3846" max="3848" width="12" style="5" customWidth="1"/>
    <col min="3849" max="3849" width="8.68359375" style="5"/>
    <col min="3850" max="3850" width="11" style="5" customWidth="1"/>
    <col min="3851" max="3851" width="12.83984375" style="5" customWidth="1"/>
    <col min="3852" max="3852" width="11.15625" style="5" customWidth="1"/>
    <col min="3853" max="3858" width="0" style="5" hidden="1" customWidth="1"/>
    <col min="3859" max="4099" width="8.68359375" style="5"/>
    <col min="4100" max="4100" width="6.15625" style="5" customWidth="1"/>
    <col min="4101" max="4101" width="7.83984375" style="5" customWidth="1"/>
    <col min="4102" max="4104" width="12" style="5" customWidth="1"/>
    <col min="4105" max="4105" width="8.68359375" style="5"/>
    <col min="4106" max="4106" width="11" style="5" customWidth="1"/>
    <col min="4107" max="4107" width="12.83984375" style="5" customWidth="1"/>
    <col min="4108" max="4108" width="11.15625" style="5" customWidth="1"/>
    <col min="4109" max="4114" width="0" style="5" hidden="1" customWidth="1"/>
    <col min="4115" max="4355" width="8.68359375" style="5"/>
    <col min="4356" max="4356" width="6.15625" style="5" customWidth="1"/>
    <col min="4357" max="4357" width="7.83984375" style="5" customWidth="1"/>
    <col min="4358" max="4360" width="12" style="5" customWidth="1"/>
    <col min="4361" max="4361" width="8.68359375" style="5"/>
    <col min="4362" max="4362" width="11" style="5" customWidth="1"/>
    <col min="4363" max="4363" width="12.83984375" style="5" customWidth="1"/>
    <col min="4364" max="4364" width="11.15625" style="5" customWidth="1"/>
    <col min="4365" max="4370" width="0" style="5" hidden="1" customWidth="1"/>
    <col min="4371" max="4611" width="8.68359375" style="5"/>
    <col min="4612" max="4612" width="6.15625" style="5" customWidth="1"/>
    <col min="4613" max="4613" width="7.83984375" style="5" customWidth="1"/>
    <col min="4614" max="4616" width="12" style="5" customWidth="1"/>
    <col min="4617" max="4617" width="8.68359375" style="5"/>
    <col min="4618" max="4618" width="11" style="5" customWidth="1"/>
    <col min="4619" max="4619" width="12.83984375" style="5" customWidth="1"/>
    <col min="4620" max="4620" width="11.15625" style="5" customWidth="1"/>
    <col min="4621" max="4626" width="0" style="5" hidden="1" customWidth="1"/>
    <col min="4627" max="4867" width="8.68359375" style="5"/>
    <col min="4868" max="4868" width="6.15625" style="5" customWidth="1"/>
    <col min="4869" max="4869" width="7.83984375" style="5" customWidth="1"/>
    <col min="4870" max="4872" width="12" style="5" customWidth="1"/>
    <col min="4873" max="4873" width="8.68359375" style="5"/>
    <col min="4874" max="4874" width="11" style="5" customWidth="1"/>
    <col min="4875" max="4875" width="12.83984375" style="5" customWidth="1"/>
    <col min="4876" max="4876" width="11.15625" style="5" customWidth="1"/>
    <col min="4877" max="4882" width="0" style="5" hidden="1" customWidth="1"/>
    <col min="4883" max="5123" width="8.68359375" style="5"/>
    <col min="5124" max="5124" width="6.15625" style="5" customWidth="1"/>
    <col min="5125" max="5125" width="7.83984375" style="5" customWidth="1"/>
    <col min="5126" max="5128" width="12" style="5" customWidth="1"/>
    <col min="5129" max="5129" width="8.68359375" style="5"/>
    <col min="5130" max="5130" width="11" style="5" customWidth="1"/>
    <col min="5131" max="5131" width="12.83984375" style="5" customWidth="1"/>
    <col min="5132" max="5132" width="11.15625" style="5" customWidth="1"/>
    <col min="5133" max="5138" width="0" style="5" hidden="1" customWidth="1"/>
    <col min="5139" max="5379" width="8.68359375" style="5"/>
    <col min="5380" max="5380" width="6.15625" style="5" customWidth="1"/>
    <col min="5381" max="5381" width="7.83984375" style="5" customWidth="1"/>
    <col min="5382" max="5384" width="12" style="5" customWidth="1"/>
    <col min="5385" max="5385" width="8.68359375" style="5"/>
    <col min="5386" max="5386" width="11" style="5" customWidth="1"/>
    <col min="5387" max="5387" width="12.83984375" style="5" customWidth="1"/>
    <col min="5388" max="5388" width="11.15625" style="5" customWidth="1"/>
    <col min="5389" max="5394" width="0" style="5" hidden="1" customWidth="1"/>
    <col min="5395" max="5635" width="8.68359375" style="5"/>
    <col min="5636" max="5636" width="6.15625" style="5" customWidth="1"/>
    <col min="5637" max="5637" width="7.83984375" style="5" customWidth="1"/>
    <col min="5638" max="5640" width="12" style="5" customWidth="1"/>
    <col min="5641" max="5641" width="8.68359375" style="5"/>
    <col min="5642" max="5642" width="11" style="5" customWidth="1"/>
    <col min="5643" max="5643" width="12.83984375" style="5" customWidth="1"/>
    <col min="5644" max="5644" width="11.15625" style="5" customWidth="1"/>
    <col min="5645" max="5650" width="0" style="5" hidden="1" customWidth="1"/>
    <col min="5651" max="5891" width="8.68359375" style="5"/>
    <col min="5892" max="5892" width="6.15625" style="5" customWidth="1"/>
    <col min="5893" max="5893" width="7.83984375" style="5" customWidth="1"/>
    <col min="5894" max="5896" width="12" style="5" customWidth="1"/>
    <col min="5897" max="5897" width="8.68359375" style="5"/>
    <col min="5898" max="5898" width="11" style="5" customWidth="1"/>
    <col min="5899" max="5899" width="12.83984375" style="5" customWidth="1"/>
    <col min="5900" max="5900" width="11.15625" style="5" customWidth="1"/>
    <col min="5901" max="5906" width="0" style="5" hidden="1" customWidth="1"/>
    <col min="5907" max="6147" width="8.68359375" style="5"/>
    <col min="6148" max="6148" width="6.15625" style="5" customWidth="1"/>
    <col min="6149" max="6149" width="7.83984375" style="5" customWidth="1"/>
    <col min="6150" max="6152" width="12" style="5" customWidth="1"/>
    <col min="6153" max="6153" width="8.68359375" style="5"/>
    <col min="6154" max="6154" width="11" style="5" customWidth="1"/>
    <col min="6155" max="6155" width="12.83984375" style="5" customWidth="1"/>
    <col min="6156" max="6156" width="11.15625" style="5" customWidth="1"/>
    <col min="6157" max="6162" width="0" style="5" hidden="1" customWidth="1"/>
    <col min="6163" max="6403" width="8.68359375" style="5"/>
    <col min="6404" max="6404" width="6.15625" style="5" customWidth="1"/>
    <col min="6405" max="6405" width="7.83984375" style="5" customWidth="1"/>
    <col min="6406" max="6408" width="12" style="5" customWidth="1"/>
    <col min="6409" max="6409" width="8.68359375" style="5"/>
    <col min="6410" max="6410" width="11" style="5" customWidth="1"/>
    <col min="6411" max="6411" width="12.83984375" style="5" customWidth="1"/>
    <col min="6412" max="6412" width="11.15625" style="5" customWidth="1"/>
    <col min="6413" max="6418" width="0" style="5" hidden="1" customWidth="1"/>
    <col min="6419" max="6659" width="8.68359375" style="5"/>
    <col min="6660" max="6660" width="6.15625" style="5" customWidth="1"/>
    <col min="6661" max="6661" width="7.83984375" style="5" customWidth="1"/>
    <col min="6662" max="6664" width="12" style="5" customWidth="1"/>
    <col min="6665" max="6665" width="8.68359375" style="5"/>
    <col min="6666" max="6666" width="11" style="5" customWidth="1"/>
    <col min="6667" max="6667" width="12.83984375" style="5" customWidth="1"/>
    <col min="6668" max="6668" width="11.15625" style="5" customWidth="1"/>
    <col min="6669" max="6674" width="0" style="5" hidden="1" customWidth="1"/>
    <col min="6675" max="6915" width="8.68359375" style="5"/>
    <col min="6916" max="6916" width="6.15625" style="5" customWidth="1"/>
    <col min="6917" max="6917" width="7.83984375" style="5" customWidth="1"/>
    <col min="6918" max="6920" width="12" style="5" customWidth="1"/>
    <col min="6921" max="6921" width="8.68359375" style="5"/>
    <col min="6922" max="6922" width="11" style="5" customWidth="1"/>
    <col min="6923" max="6923" width="12.83984375" style="5" customWidth="1"/>
    <col min="6924" max="6924" width="11.15625" style="5" customWidth="1"/>
    <col min="6925" max="6930" width="0" style="5" hidden="1" customWidth="1"/>
    <col min="6931" max="7171" width="8.68359375" style="5"/>
    <col min="7172" max="7172" width="6.15625" style="5" customWidth="1"/>
    <col min="7173" max="7173" width="7.83984375" style="5" customWidth="1"/>
    <col min="7174" max="7176" width="12" style="5" customWidth="1"/>
    <col min="7177" max="7177" width="8.68359375" style="5"/>
    <col min="7178" max="7178" width="11" style="5" customWidth="1"/>
    <col min="7179" max="7179" width="12.83984375" style="5" customWidth="1"/>
    <col min="7180" max="7180" width="11.15625" style="5" customWidth="1"/>
    <col min="7181" max="7186" width="0" style="5" hidden="1" customWidth="1"/>
    <col min="7187" max="7427" width="8.68359375" style="5"/>
    <col min="7428" max="7428" width="6.15625" style="5" customWidth="1"/>
    <col min="7429" max="7429" width="7.83984375" style="5" customWidth="1"/>
    <col min="7430" max="7432" width="12" style="5" customWidth="1"/>
    <col min="7433" max="7433" width="8.68359375" style="5"/>
    <col min="7434" max="7434" width="11" style="5" customWidth="1"/>
    <col min="7435" max="7435" width="12.83984375" style="5" customWidth="1"/>
    <col min="7436" max="7436" width="11.15625" style="5" customWidth="1"/>
    <col min="7437" max="7442" width="0" style="5" hidden="1" customWidth="1"/>
    <col min="7443" max="7683" width="8.68359375" style="5"/>
    <col min="7684" max="7684" width="6.15625" style="5" customWidth="1"/>
    <col min="7685" max="7685" width="7.83984375" style="5" customWidth="1"/>
    <col min="7686" max="7688" width="12" style="5" customWidth="1"/>
    <col min="7689" max="7689" width="8.68359375" style="5"/>
    <col min="7690" max="7690" width="11" style="5" customWidth="1"/>
    <col min="7691" max="7691" width="12.83984375" style="5" customWidth="1"/>
    <col min="7692" max="7692" width="11.15625" style="5" customWidth="1"/>
    <col min="7693" max="7698" width="0" style="5" hidden="1" customWidth="1"/>
    <col min="7699" max="7939" width="8.68359375" style="5"/>
    <col min="7940" max="7940" width="6.15625" style="5" customWidth="1"/>
    <col min="7941" max="7941" width="7.83984375" style="5" customWidth="1"/>
    <col min="7942" max="7944" width="12" style="5" customWidth="1"/>
    <col min="7945" max="7945" width="8.68359375" style="5"/>
    <col min="7946" max="7946" width="11" style="5" customWidth="1"/>
    <col min="7947" max="7947" width="12.83984375" style="5" customWidth="1"/>
    <col min="7948" max="7948" width="11.15625" style="5" customWidth="1"/>
    <col min="7949" max="7954" width="0" style="5" hidden="1" customWidth="1"/>
    <col min="7955" max="8195" width="8.68359375" style="5"/>
    <col min="8196" max="8196" width="6.15625" style="5" customWidth="1"/>
    <col min="8197" max="8197" width="7.83984375" style="5" customWidth="1"/>
    <col min="8198" max="8200" width="12" style="5" customWidth="1"/>
    <col min="8201" max="8201" width="8.68359375" style="5"/>
    <col min="8202" max="8202" width="11" style="5" customWidth="1"/>
    <col min="8203" max="8203" width="12.83984375" style="5" customWidth="1"/>
    <col min="8204" max="8204" width="11.15625" style="5" customWidth="1"/>
    <col min="8205" max="8210" width="0" style="5" hidden="1" customWidth="1"/>
    <col min="8211" max="8451" width="8.68359375" style="5"/>
    <col min="8452" max="8452" width="6.15625" style="5" customWidth="1"/>
    <col min="8453" max="8453" width="7.83984375" style="5" customWidth="1"/>
    <col min="8454" max="8456" width="12" style="5" customWidth="1"/>
    <col min="8457" max="8457" width="8.68359375" style="5"/>
    <col min="8458" max="8458" width="11" style="5" customWidth="1"/>
    <col min="8459" max="8459" width="12.83984375" style="5" customWidth="1"/>
    <col min="8460" max="8460" width="11.15625" style="5" customWidth="1"/>
    <col min="8461" max="8466" width="0" style="5" hidden="1" customWidth="1"/>
    <col min="8467" max="8707" width="8.68359375" style="5"/>
    <col min="8708" max="8708" width="6.15625" style="5" customWidth="1"/>
    <col min="8709" max="8709" width="7.83984375" style="5" customWidth="1"/>
    <col min="8710" max="8712" width="12" style="5" customWidth="1"/>
    <col min="8713" max="8713" width="8.68359375" style="5"/>
    <col min="8714" max="8714" width="11" style="5" customWidth="1"/>
    <col min="8715" max="8715" width="12.83984375" style="5" customWidth="1"/>
    <col min="8716" max="8716" width="11.15625" style="5" customWidth="1"/>
    <col min="8717" max="8722" width="0" style="5" hidden="1" customWidth="1"/>
    <col min="8723" max="8963" width="8.68359375" style="5"/>
    <col min="8964" max="8964" width="6.15625" style="5" customWidth="1"/>
    <col min="8965" max="8965" width="7.83984375" style="5" customWidth="1"/>
    <col min="8966" max="8968" width="12" style="5" customWidth="1"/>
    <col min="8969" max="8969" width="8.68359375" style="5"/>
    <col min="8970" max="8970" width="11" style="5" customWidth="1"/>
    <col min="8971" max="8971" width="12.83984375" style="5" customWidth="1"/>
    <col min="8972" max="8972" width="11.15625" style="5" customWidth="1"/>
    <col min="8973" max="8978" width="0" style="5" hidden="1" customWidth="1"/>
    <col min="8979" max="9219" width="8.68359375" style="5"/>
    <col min="9220" max="9220" width="6.15625" style="5" customWidth="1"/>
    <col min="9221" max="9221" width="7.83984375" style="5" customWidth="1"/>
    <col min="9222" max="9224" width="12" style="5" customWidth="1"/>
    <col min="9225" max="9225" width="8.68359375" style="5"/>
    <col min="9226" max="9226" width="11" style="5" customWidth="1"/>
    <col min="9227" max="9227" width="12.83984375" style="5" customWidth="1"/>
    <col min="9228" max="9228" width="11.15625" style="5" customWidth="1"/>
    <col min="9229" max="9234" width="0" style="5" hidden="1" customWidth="1"/>
    <col min="9235" max="9475" width="8.68359375" style="5"/>
    <col min="9476" max="9476" width="6.15625" style="5" customWidth="1"/>
    <col min="9477" max="9477" width="7.83984375" style="5" customWidth="1"/>
    <col min="9478" max="9480" width="12" style="5" customWidth="1"/>
    <col min="9481" max="9481" width="8.68359375" style="5"/>
    <col min="9482" max="9482" width="11" style="5" customWidth="1"/>
    <col min="9483" max="9483" width="12.83984375" style="5" customWidth="1"/>
    <col min="9484" max="9484" width="11.15625" style="5" customWidth="1"/>
    <col min="9485" max="9490" width="0" style="5" hidden="1" customWidth="1"/>
    <col min="9491" max="9731" width="8.68359375" style="5"/>
    <col min="9732" max="9732" width="6.15625" style="5" customWidth="1"/>
    <col min="9733" max="9733" width="7.83984375" style="5" customWidth="1"/>
    <col min="9734" max="9736" width="12" style="5" customWidth="1"/>
    <col min="9737" max="9737" width="8.68359375" style="5"/>
    <col min="9738" max="9738" width="11" style="5" customWidth="1"/>
    <col min="9739" max="9739" width="12.83984375" style="5" customWidth="1"/>
    <col min="9740" max="9740" width="11.15625" style="5" customWidth="1"/>
    <col min="9741" max="9746" width="0" style="5" hidden="1" customWidth="1"/>
    <col min="9747" max="9987" width="8.68359375" style="5"/>
    <col min="9988" max="9988" width="6.15625" style="5" customWidth="1"/>
    <col min="9989" max="9989" width="7.83984375" style="5" customWidth="1"/>
    <col min="9990" max="9992" width="12" style="5" customWidth="1"/>
    <col min="9993" max="9993" width="8.68359375" style="5"/>
    <col min="9994" max="9994" width="11" style="5" customWidth="1"/>
    <col min="9995" max="9995" width="12.83984375" style="5" customWidth="1"/>
    <col min="9996" max="9996" width="11.15625" style="5" customWidth="1"/>
    <col min="9997" max="10002" width="0" style="5" hidden="1" customWidth="1"/>
    <col min="10003" max="10243" width="8.68359375" style="5"/>
    <col min="10244" max="10244" width="6.15625" style="5" customWidth="1"/>
    <col min="10245" max="10245" width="7.83984375" style="5" customWidth="1"/>
    <col min="10246" max="10248" width="12" style="5" customWidth="1"/>
    <col min="10249" max="10249" width="8.68359375" style="5"/>
    <col min="10250" max="10250" width="11" style="5" customWidth="1"/>
    <col min="10251" max="10251" width="12.83984375" style="5" customWidth="1"/>
    <col min="10252" max="10252" width="11.15625" style="5" customWidth="1"/>
    <col min="10253" max="10258" width="0" style="5" hidden="1" customWidth="1"/>
    <col min="10259" max="10499" width="8.68359375" style="5"/>
    <col min="10500" max="10500" width="6.15625" style="5" customWidth="1"/>
    <col min="10501" max="10501" width="7.83984375" style="5" customWidth="1"/>
    <col min="10502" max="10504" width="12" style="5" customWidth="1"/>
    <col min="10505" max="10505" width="8.68359375" style="5"/>
    <col min="10506" max="10506" width="11" style="5" customWidth="1"/>
    <col min="10507" max="10507" width="12.83984375" style="5" customWidth="1"/>
    <col min="10508" max="10508" width="11.15625" style="5" customWidth="1"/>
    <col min="10509" max="10514" width="0" style="5" hidden="1" customWidth="1"/>
    <col min="10515" max="10755" width="8.68359375" style="5"/>
    <col min="10756" max="10756" width="6.15625" style="5" customWidth="1"/>
    <col min="10757" max="10757" width="7.83984375" style="5" customWidth="1"/>
    <col min="10758" max="10760" width="12" style="5" customWidth="1"/>
    <col min="10761" max="10761" width="8.68359375" style="5"/>
    <col min="10762" max="10762" width="11" style="5" customWidth="1"/>
    <col min="10763" max="10763" width="12.83984375" style="5" customWidth="1"/>
    <col min="10764" max="10764" width="11.15625" style="5" customWidth="1"/>
    <col min="10765" max="10770" width="0" style="5" hidden="1" customWidth="1"/>
    <col min="10771" max="11011" width="8.68359375" style="5"/>
    <col min="11012" max="11012" width="6.15625" style="5" customWidth="1"/>
    <col min="11013" max="11013" width="7.83984375" style="5" customWidth="1"/>
    <col min="11014" max="11016" width="12" style="5" customWidth="1"/>
    <col min="11017" max="11017" width="8.68359375" style="5"/>
    <col min="11018" max="11018" width="11" style="5" customWidth="1"/>
    <col min="11019" max="11019" width="12.83984375" style="5" customWidth="1"/>
    <col min="11020" max="11020" width="11.15625" style="5" customWidth="1"/>
    <col min="11021" max="11026" width="0" style="5" hidden="1" customWidth="1"/>
    <col min="11027" max="11267" width="8.68359375" style="5"/>
    <col min="11268" max="11268" width="6.15625" style="5" customWidth="1"/>
    <col min="11269" max="11269" width="7.83984375" style="5" customWidth="1"/>
    <col min="11270" max="11272" width="12" style="5" customWidth="1"/>
    <col min="11273" max="11273" width="8.68359375" style="5"/>
    <col min="11274" max="11274" width="11" style="5" customWidth="1"/>
    <col min="11275" max="11275" width="12.83984375" style="5" customWidth="1"/>
    <col min="11276" max="11276" width="11.15625" style="5" customWidth="1"/>
    <col min="11277" max="11282" width="0" style="5" hidden="1" customWidth="1"/>
    <col min="11283" max="11523" width="8.68359375" style="5"/>
    <col min="11524" max="11524" width="6.15625" style="5" customWidth="1"/>
    <col min="11525" max="11525" width="7.83984375" style="5" customWidth="1"/>
    <col min="11526" max="11528" width="12" style="5" customWidth="1"/>
    <col min="11529" max="11529" width="8.68359375" style="5"/>
    <col min="11530" max="11530" width="11" style="5" customWidth="1"/>
    <col min="11531" max="11531" width="12.83984375" style="5" customWidth="1"/>
    <col min="11532" max="11532" width="11.15625" style="5" customWidth="1"/>
    <col min="11533" max="11538" width="0" style="5" hidden="1" customWidth="1"/>
    <col min="11539" max="11779" width="8.68359375" style="5"/>
    <col min="11780" max="11780" width="6.15625" style="5" customWidth="1"/>
    <col min="11781" max="11781" width="7.83984375" style="5" customWidth="1"/>
    <col min="11782" max="11784" width="12" style="5" customWidth="1"/>
    <col min="11785" max="11785" width="8.68359375" style="5"/>
    <col min="11786" max="11786" width="11" style="5" customWidth="1"/>
    <col min="11787" max="11787" width="12.83984375" style="5" customWidth="1"/>
    <col min="11788" max="11788" width="11.15625" style="5" customWidth="1"/>
    <col min="11789" max="11794" width="0" style="5" hidden="1" customWidth="1"/>
    <col min="11795" max="12035" width="8.68359375" style="5"/>
    <col min="12036" max="12036" width="6.15625" style="5" customWidth="1"/>
    <col min="12037" max="12037" width="7.83984375" style="5" customWidth="1"/>
    <col min="12038" max="12040" width="12" style="5" customWidth="1"/>
    <col min="12041" max="12041" width="8.68359375" style="5"/>
    <col min="12042" max="12042" width="11" style="5" customWidth="1"/>
    <col min="12043" max="12043" width="12.83984375" style="5" customWidth="1"/>
    <col min="12044" max="12044" width="11.15625" style="5" customWidth="1"/>
    <col min="12045" max="12050" width="0" style="5" hidden="1" customWidth="1"/>
    <col min="12051" max="12291" width="8.68359375" style="5"/>
    <col min="12292" max="12292" width="6.15625" style="5" customWidth="1"/>
    <col min="12293" max="12293" width="7.83984375" style="5" customWidth="1"/>
    <col min="12294" max="12296" width="12" style="5" customWidth="1"/>
    <col min="12297" max="12297" width="8.68359375" style="5"/>
    <col min="12298" max="12298" width="11" style="5" customWidth="1"/>
    <col min="12299" max="12299" width="12.83984375" style="5" customWidth="1"/>
    <col min="12300" max="12300" width="11.15625" style="5" customWidth="1"/>
    <col min="12301" max="12306" width="0" style="5" hidden="1" customWidth="1"/>
    <col min="12307" max="12547" width="8.68359375" style="5"/>
    <col min="12548" max="12548" width="6.15625" style="5" customWidth="1"/>
    <col min="12549" max="12549" width="7.83984375" style="5" customWidth="1"/>
    <col min="12550" max="12552" width="12" style="5" customWidth="1"/>
    <col min="12553" max="12553" width="8.68359375" style="5"/>
    <col min="12554" max="12554" width="11" style="5" customWidth="1"/>
    <col min="12555" max="12555" width="12.83984375" style="5" customWidth="1"/>
    <col min="12556" max="12556" width="11.15625" style="5" customWidth="1"/>
    <col min="12557" max="12562" width="0" style="5" hidden="1" customWidth="1"/>
    <col min="12563" max="12803" width="8.68359375" style="5"/>
    <col min="12804" max="12804" width="6.15625" style="5" customWidth="1"/>
    <col min="12805" max="12805" width="7.83984375" style="5" customWidth="1"/>
    <col min="12806" max="12808" width="12" style="5" customWidth="1"/>
    <col min="12809" max="12809" width="8.68359375" style="5"/>
    <col min="12810" max="12810" width="11" style="5" customWidth="1"/>
    <col min="12811" max="12811" width="12.83984375" style="5" customWidth="1"/>
    <col min="12812" max="12812" width="11.15625" style="5" customWidth="1"/>
    <col min="12813" max="12818" width="0" style="5" hidden="1" customWidth="1"/>
    <col min="12819" max="13059" width="8.68359375" style="5"/>
    <col min="13060" max="13060" width="6.15625" style="5" customWidth="1"/>
    <col min="13061" max="13061" width="7.83984375" style="5" customWidth="1"/>
    <col min="13062" max="13064" width="12" style="5" customWidth="1"/>
    <col min="13065" max="13065" width="8.68359375" style="5"/>
    <col min="13066" max="13066" width="11" style="5" customWidth="1"/>
    <col min="13067" max="13067" width="12.83984375" style="5" customWidth="1"/>
    <col min="13068" max="13068" width="11.15625" style="5" customWidth="1"/>
    <col min="13069" max="13074" width="0" style="5" hidden="1" customWidth="1"/>
    <col min="13075" max="13315" width="8.68359375" style="5"/>
    <col min="13316" max="13316" width="6.15625" style="5" customWidth="1"/>
    <col min="13317" max="13317" width="7.83984375" style="5" customWidth="1"/>
    <col min="13318" max="13320" width="12" style="5" customWidth="1"/>
    <col min="13321" max="13321" width="8.68359375" style="5"/>
    <col min="13322" max="13322" width="11" style="5" customWidth="1"/>
    <col min="13323" max="13323" width="12.83984375" style="5" customWidth="1"/>
    <col min="13324" max="13324" width="11.15625" style="5" customWidth="1"/>
    <col min="13325" max="13330" width="0" style="5" hidden="1" customWidth="1"/>
    <col min="13331" max="13571" width="8.68359375" style="5"/>
    <col min="13572" max="13572" width="6.15625" style="5" customWidth="1"/>
    <col min="13573" max="13573" width="7.83984375" style="5" customWidth="1"/>
    <col min="13574" max="13576" width="12" style="5" customWidth="1"/>
    <col min="13577" max="13577" width="8.68359375" style="5"/>
    <col min="13578" max="13578" width="11" style="5" customWidth="1"/>
    <col min="13579" max="13579" width="12.83984375" style="5" customWidth="1"/>
    <col min="13580" max="13580" width="11.15625" style="5" customWidth="1"/>
    <col min="13581" max="13586" width="0" style="5" hidden="1" customWidth="1"/>
    <col min="13587" max="13827" width="8.68359375" style="5"/>
    <col min="13828" max="13828" width="6.15625" style="5" customWidth="1"/>
    <col min="13829" max="13829" width="7.83984375" style="5" customWidth="1"/>
    <col min="13830" max="13832" width="12" style="5" customWidth="1"/>
    <col min="13833" max="13833" width="8.68359375" style="5"/>
    <col min="13834" max="13834" width="11" style="5" customWidth="1"/>
    <col min="13835" max="13835" width="12.83984375" style="5" customWidth="1"/>
    <col min="13836" max="13836" width="11.15625" style="5" customWidth="1"/>
    <col min="13837" max="13842" width="0" style="5" hidden="1" customWidth="1"/>
    <col min="13843" max="14083" width="8.68359375" style="5"/>
    <col min="14084" max="14084" width="6.15625" style="5" customWidth="1"/>
    <col min="14085" max="14085" width="7.83984375" style="5" customWidth="1"/>
    <col min="14086" max="14088" width="12" style="5" customWidth="1"/>
    <col min="14089" max="14089" width="8.68359375" style="5"/>
    <col min="14090" max="14090" width="11" style="5" customWidth="1"/>
    <col min="14091" max="14091" width="12.83984375" style="5" customWidth="1"/>
    <col min="14092" max="14092" width="11.15625" style="5" customWidth="1"/>
    <col min="14093" max="14098" width="0" style="5" hidden="1" customWidth="1"/>
    <col min="14099" max="14339" width="8.68359375" style="5"/>
    <col min="14340" max="14340" width="6.15625" style="5" customWidth="1"/>
    <col min="14341" max="14341" width="7.83984375" style="5" customWidth="1"/>
    <col min="14342" max="14344" width="12" style="5" customWidth="1"/>
    <col min="14345" max="14345" width="8.68359375" style="5"/>
    <col min="14346" max="14346" width="11" style="5" customWidth="1"/>
    <col min="14347" max="14347" width="12.83984375" style="5" customWidth="1"/>
    <col min="14348" max="14348" width="11.15625" style="5" customWidth="1"/>
    <col min="14349" max="14354" width="0" style="5" hidden="1" customWidth="1"/>
    <col min="14355" max="14595" width="8.68359375" style="5"/>
    <col min="14596" max="14596" width="6.15625" style="5" customWidth="1"/>
    <col min="14597" max="14597" width="7.83984375" style="5" customWidth="1"/>
    <col min="14598" max="14600" width="12" style="5" customWidth="1"/>
    <col min="14601" max="14601" width="8.68359375" style="5"/>
    <col min="14602" max="14602" width="11" style="5" customWidth="1"/>
    <col min="14603" max="14603" width="12.83984375" style="5" customWidth="1"/>
    <col min="14604" max="14604" width="11.15625" style="5" customWidth="1"/>
    <col min="14605" max="14610" width="0" style="5" hidden="1" customWidth="1"/>
    <col min="14611" max="14851" width="8.68359375" style="5"/>
    <col min="14852" max="14852" width="6.15625" style="5" customWidth="1"/>
    <col min="14853" max="14853" width="7.83984375" style="5" customWidth="1"/>
    <col min="14854" max="14856" width="12" style="5" customWidth="1"/>
    <col min="14857" max="14857" width="8.68359375" style="5"/>
    <col min="14858" max="14858" width="11" style="5" customWidth="1"/>
    <col min="14859" max="14859" width="12.83984375" style="5" customWidth="1"/>
    <col min="14860" max="14860" width="11.15625" style="5" customWidth="1"/>
    <col min="14861" max="14866" width="0" style="5" hidden="1" customWidth="1"/>
    <col min="14867" max="15107" width="8.68359375" style="5"/>
    <col min="15108" max="15108" width="6.15625" style="5" customWidth="1"/>
    <col min="15109" max="15109" width="7.83984375" style="5" customWidth="1"/>
    <col min="15110" max="15112" width="12" style="5" customWidth="1"/>
    <col min="15113" max="15113" width="8.68359375" style="5"/>
    <col min="15114" max="15114" width="11" style="5" customWidth="1"/>
    <col min="15115" max="15115" width="12.83984375" style="5" customWidth="1"/>
    <col min="15116" max="15116" width="11.15625" style="5" customWidth="1"/>
    <col min="15117" max="15122" width="0" style="5" hidden="1" customWidth="1"/>
    <col min="15123" max="15363" width="8.68359375" style="5"/>
    <col min="15364" max="15364" width="6.15625" style="5" customWidth="1"/>
    <col min="15365" max="15365" width="7.83984375" style="5" customWidth="1"/>
    <col min="15366" max="15368" width="12" style="5" customWidth="1"/>
    <col min="15369" max="15369" width="8.68359375" style="5"/>
    <col min="15370" max="15370" width="11" style="5" customWidth="1"/>
    <col min="15371" max="15371" width="12.83984375" style="5" customWidth="1"/>
    <col min="15372" max="15372" width="11.15625" style="5" customWidth="1"/>
    <col min="15373" max="15378" width="0" style="5" hidden="1" customWidth="1"/>
    <col min="15379" max="15619" width="8.68359375" style="5"/>
    <col min="15620" max="15620" width="6.15625" style="5" customWidth="1"/>
    <col min="15621" max="15621" width="7.83984375" style="5" customWidth="1"/>
    <col min="15622" max="15624" width="12" style="5" customWidth="1"/>
    <col min="15625" max="15625" width="8.68359375" style="5"/>
    <col min="15626" max="15626" width="11" style="5" customWidth="1"/>
    <col min="15627" max="15627" width="12.83984375" style="5" customWidth="1"/>
    <col min="15628" max="15628" width="11.15625" style="5" customWidth="1"/>
    <col min="15629" max="15634" width="0" style="5" hidden="1" customWidth="1"/>
    <col min="15635" max="15875" width="8.68359375" style="5"/>
    <col min="15876" max="15876" width="6.15625" style="5" customWidth="1"/>
    <col min="15877" max="15877" width="7.83984375" style="5" customWidth="1"/>
    <col min="15878" max="15880" width="12" style="5" customWidth="1"/>
    <col min="15881" max="15881" width="8.68359375" style="5"/>
    <col min="15882" max="15882" width="11" style="5" customWidth="1"/>
    <col min="15883" max="15883" width="12.83984375" style="5" customWidth="1"/>
    <col min="15884" max="15884" width="11.15625" style="5" customWidth="1"/>
    <col min="15885" max="15890" width="0" style="5" hidden="1" customWidth="1"/>
    <col min="15891" max="16131" width="8.68359375" style="5"/>
    <col min="16132" max="16132" width="6.15625" style="5" customWidth="1"/>
    <col min="16133" max="16133" width="7.83984375" style="5" customWidth="1"/>
    <col min="16134" max="16136" width="12" style="5" customWidth="1"/>
    <col min="16137" max="16137" width="8.68359375" style="5"/>
    <col min="16138" max="16138" width="11" style="5" customWidth="1"/>
    <col min="16139" max="16139" width="12.83984375" style="5" customWidth="1"/>
    <col min="16140" max="16140" width="11.15625" style="5" customWidth="1"/>
    <col min="16141" max="16146" width="0" style="5" hidden="1" customWidth="1"/>
    <col min="16147" max="16384" width="8.68359375" style="5"/>
  </cols>
  <sheetData>
    <row r="1" spans="1:22" ht="31.5" customHeight="1" x14ac:dyDescent="0.55000000000000004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22" ht="10.5" customHeight="1" x14ac:dyDescent="0.55000000000000004">
      <c r="A2" s="6"/>
      <c r="B2" s="7"/>
      <c r="C2" s="7"/>
      <c r="D2" s="7"/>
      <c r="E2" s="7"/>
      <c r="F2" s="7"/>
      <c r="G2" s="7"/>
      <c r="H2" s="7"/>
    </row>
    <row r="3" spans="1:22" ht="10" customHeight="1" x14ac:dyDescent="0.55000000000000004">
      <c r="A3" s="8"/>
      <c r="B3" s="8"/>
      <c r="C3" s="8"/>
      <c r="D3" s="8"/>
      <c r="E3" s="8"/>
    </row>
    <row r="4" spans="1:22" ht="12" customHeight="1" x14ac:dyDescent="0.55000000000000004">
      <c r="B4" s="39" t="s">
        <v>1</v>
      </c>
      <c r="C4" s="39"/>
      <c r="D4" s="39"/>
      <c r="E4" s="39" t="s">
        <v>2</v>
      </c>
      <c r="F4" s="39"/>
      <c r="G4" s="39"/>
      <c r="H4" s="39" t="s">
        <v>3</v>
      </c>
      <c r="I4" s="39"/>
    </row>
    <row r="5" spans="1:22" ht="18.3" x14ac:dyDescent="0.55000000000000004">
      <c r="A5" s="8"/>
      <c r="B5" s="40"/>
      <c r="C5" s="40"/>
      <c r="D5" s="40"/>
      <c r="E5" s="40"/>
      <c r="F5" s="40"/>
      <c r="G5" s="40"/>
      <c r="H5" s="41"/>
      <c r="I5" s="42"/>
    </row>
    <row r="6" spans="1:22" ht="18.3" x14ac:dyDescent="0.55000000000000004">
      <c r="A6" s="8"/>
      <c r="B6" s="10"/>
      <c r="C6" s="10"/>
      <c r="D6" s="10"/>
      <c r="E6" s="10"/>
      <c r="F6" s="10"/>
      <c r="G6" s="10"/>
      <c r="H6" s="11"/>
    </row>
    <row r="7" spans="1:22" ht="30" customHeight="1" x14ac:dyDescent="0.55000000000000004">
      <c r="A7" s="12" t="s">
        <v>4</v>
      </c>
      <c r="B7" s="43" t="s">
        <v>5</v>
      </c>
      <c r="C7" s="44"/>
      <c r="D7" s="44"/>
      <c r="E7" s="44"/>
      <c r="F7" s="44"/>
      <c r="G7" s="45"/>
      <c r="H7" s="12" t="s">
        <v>6</v>
      </c>
      <c r="I7" s="12" t="s">
        <v>7</v>
      </c>
      <c r="K7" s="9" t="s">
        <v>24</v>
      </c>
    </row>
    <row r="8" spans="1:22" ht="48" customHeight="1" x14ac:dyDescent="0.55000000000000004">
      <c r="A8" s="13" t="s">
        <v>8</v>
      </c>
      <c r="B8" s="32" t="s">
        <v>25</v>
      </c>
      <c r="C8" s="33"/>
      <c r="D8" s="33"/>
      <c r="E8" s="33"/>
      <c r="F8" s="33"/>
      <c r="G8" s="34"/>
      <c r="H8" s="2"/>
      <c r="I8" s="22">
        <f>H8*J8</f>
        <v>0</v>
      </c>
      <c r="J8" s="4">
        <v>0.5</v>
      </c>
    </row>
    <row r="9" spans="1:22" ht="47.25" customHeight="1" x14ac:dyDescent="0.55000000000000004">
      <c r="A9" s="13" t="s">
        <v>9</v>
      </c>
      <c r="B9" s="32" t="s">
        <v>26</v>
      </c>
      <c r="C9" s="33"/>
      <c r="D9" s="33"/>
      <c r="E9" s="33"/>
      <c r="F9" s="33"/>
      <c r="G9" s="34"/>
      <c r="H9" s="2"/>
      <c r="I9" s="22">
        <f t="shared" ref="I9:I14" si="0">H9*J9</f>
        <v>0</v>
      </c>
      <c r="J9" s="4">
        <v>0.1</v>
      </c>
    </row>
    <row r="10" spans="1:22" ht="48" customHeight="1" x14ac:dyDescent="0.55000000000000004">
      <c r="A10" s="13" t="s">
        <v>10</v>
      </c>
      <c r="B10" s="32" t="s">
        <v>27</v>
      </c>
      <c r="C10" s="33"/>
      <c r="D10" s="33"/>
      <c r="E10" s="33"/>
      <c r="F10" s="33"/>
      <c r="G10" s="34"/>
      <c r="H10" s="3"/>
      <c r="I10" s="22">
        <f>IF(H10&gt;K10,K10*J10,H10*J10)</f>
        <v>0</v>
      </c>
      <c r="J10" s="4">
        <v>0.05</v>
      </c>
      <c r="K10" s="5">
        <v>20</v>
      </c>
      <c r="T10" s="14"/>
      <c r="U10" s="14"/>
      <c r="V10" s="14"/>
    </row>
    <row r="11" spans="1:22" ht="32.25" customHeight="1" x14ac:dyDescent="0.55000000000000004">
      <c r="A11" s="13" t="s">
        <v>32</v>
      </c>
      <c r="B11" s="32" t="s">
        <v>28</v>
      </c>
      <c r="C11" s="33"/>
      <c r="D11" s="33"/>
      <c r="E11" s="33"/>
      <c r="F11" s="33"/>
      <c r="G11" s="34"/>
      <c r="H11" s="2"/>
      <c r="I11" s="22">
        <f t="shared" si="0"/>
        <v>0</v>
      </c>
      <c r="J11" s="4">
        <v>0.1</v>
      </c>
    </row>
    <row r="12" spans="1:22" ht="39" customHeight="1" x14ac:dyDescent="0.55000000000000004">
      <c r="A12" s="13" t="s">
        <v>11</v>
      </c>
      <c r="B12" s="32" t="s">
        <v>33</v>
      </c>
      <c r="C12" s="33"/>
      <c r="D12" s="33"/>
      <c r="E12" s="33"/>
      <c r="F12" s="33"/>
      <c r="G12" s="34"/>
      <c r="H12" s="2"/>
      <c r="I12" s="22">
        <f t="shared" si="0"/>
        <v>0</v>
      </c>
      <c r="J12" s="4">
        <v>0.1</v>
      </c>
    </row>
    <row r="13" spans="1:22" ht="38.25" customHeight="1" x14ac:dyDescent="0.55000000000000004">
      <c r="A13" s="13" t="s">
        <v>12</v>
      </c>
      <c r="B13" s="32" t="s">
        <v>29</v>
      </c>
      <c r="C13" s="33"/>
      <c r="D13" s="33"/>
      <c r="E13" s="33"/>
      <c r="F13" s="33"/>
      <c r="G13" s="34"/>
      <c r="H13" s="2"/>
      <c r="I13" s="22">
        <f t="shared" si="0"/>
        <v>0</v>
      </c>
      <c r="J13" s="4">
        <v>0.15</v>
      </c>
    </row>
    <row r="14" spans="1:22" ht="37.5" customHeight="1" x14ac:dyDescent="0.55000000000000004">
      <c r="A14" s="13" t="s">
        <v>13</v>
      </c>
      <c r="B14" s="32" t="s">
        <v>30</v>
      </c>
      <c r="C14" s="33"/>
      <c r="D14" s="33"/>
      <c r="E14" s="33"/>
      <c r="F14" s="33"/>
      <c r="G14" s="34"/>
      <c r="H14" s="2"/>
      <c r="I14" s="22">
        <f t="shared" si="0"/>
        <v>0</v>
      </c>
      <c r="J14" s="4">
        <v>0.1</v>
      </c>
    </row>
    <row r="15" spans="1:22" ht="32.25" customHeight="1" x14ac:dyDescent="0.55000000000000004">
      <c r="A15" s="35" t="s">
        <v>14</v>
      </c>
      <c r="B15" s="32" t="s">
        <v>31</v>
      </c>
      <c r="C15" s="33"/>
      <c r="D15" s="33"/>
      <c r="E15" s="33"/>
      <c r="F15" s="33"/>
      <c r="G15" s="34"/>
      <c r="H15" s="15"/>
      <c r="I15" s="16"/>
      <c r="J15" s="17" t="s">
        <v>15</v>
      </c>
      <c r="K15" s="9">
        <v>101</v>
      </c>
      <c r="L15" s="9" t="s">
        <v>16</v>
      </c>
      <c r="M15" s="9">
        <v>104</v>
      </c>
      <c r="N15" s="9">
        <v>105</v>
      </c>
      <c r="O15" s="9">
        <v>106</v>
      </c>
      <c r="P15" s="9">
        <v>107</v>
      </c>
      <c r="Q15" s="9" t="s">
        <v>34</v>
      </c>
      <c r="R15" s="9"/>
    </row>
    <row r="16" spans="1:22" ht="21" customHeight="1" x14ac:dyDescent="0.55000000000000004">
      <c r="A16" s="36"/>
      <c r="B16" s="32" t="s">
        <v>17</v>
      </c>
      <c r="C16" s="33"/>
      <c r="D16" s="33"/>
      <c r="E16" s="33"/>
      <c r="F16" s="33"/>
      <c r="G16" s="33"/>
      <c r="H16" s="3"/>
      <c r="I16" s="23">
        <f>SUM(J16:R16)</f>
        <v>0</v>
      </c>
      <c r="J16" s="18">
        <f>IF(H16&lt;=100,0,0)</f>
        <v>0</v>
      </c>
      <c r="K16" s="18">
        <f>IF(H16=101,0.1,0)</f>
        <v>0</v>
      </c>
      <c r="L16" s="18">
        <f>IF(AND(H16&gt;=102,H16&lt;=103),0.4,0)</f>
        <v>0</v>
      </c>
      <c r="M16" s="18">
        <f>IF(H16=104,0.8,0)</f>
        <v>0</v>
      </c>
      <c r="N16" s="18">
        <f>IF(H16=105,1.6,0)</f>
        <v>0</v>
      </c>
      <c r="O16" s="18">
        <f>IF(H16=106,3.5,0)</f>
        <v>0</v>
      </c>
      <c r="P16" s="18">
        <f>IF(H16=107,6,0)</f>
        <v>0</v>
      </c>
      <c r="Q16" s="18">
        <f>IF(AND(H16&gt;=108,H16&lt;=110),7.5,0)</f>
        <v>0</v>
      </c>
      <c r="R16" s="18"/>
    </row>
    <row r="17" spans="1:11" ht="21" customHeight="1" thickBot="1" x14ac:dyDescent="0.6">
      <c r="A17" s="37"/>
      <c r="B17" s="32" t="s">
        <v>18</v>
      </c>
      <c r="C17" s="33"/>
      <c r="D17" s="33"/>
      <c r="E17" s="33"/>
      <c r="F17" s="33"/>
      <c r="G17" s="33"/>
      <c r="H17" s="3"/>
      <c r="I17" s="24">
        <f>IF(AND(H16=110,H17="S"),0.5,0)</f>
        <v>0</v>
      </c>
    </row>
    <row r="18" spans="1:11" ht="18.75" customHeight="1" thickBot="1" x14ac:dyDescent="0.6">
      <c r="A18" s="27" t="s">
        <v>19</v>
      </c>
      <c r="B18" s="28"/>
      <c r="C18" s="28"/>
      <c r="D18" s="28"/>
      <c r="E18" s="28"/>
      <c r="F18" s="28"/>
      <c r="G18" s="28"/>
      <c r="H18" s="28"/>
      <c r="I18" s="25">
        <f>IF(SUM(I8:I17)&gt;10,10,(SUM(I8:I17)))</f>
        <v>0</v>
      </c>
    </row>
    <row r="19" spans="1:11" ht="11.25" customHeight="1" x14ac:dyDescent="0.55000000000000004">
      <c r="A19" s="29"/>
      <c r="B19" s="29"/>
      <c r="C19" s="29"/>
      <c r="D19" s="29"/>
      <c r="E19" s="29"/>
      <c r="F19" s="29"/>
      <c r="G19" s="29"/>
      <c r="H19" s="29"/>
      <c r="K19" s="19"/>
    </row>
    <row r="20" spans="1:11" ht="50.25" customHeight="1" x14ac:dyDescent="0.55000000000000004">
      <c r="A20" s="30" t="s">
        <v>20</v>
      </c>
      <c r="B20" s="30"/>
      <c r="C20" s="30"/>
      <c r="D20" s="30"/>
      <c r="E20" s="30"/>
      <c r="F20" s="30"/>
      <c r="G20" s="30"/>
      <c r="H20" s="30"/>
    </row>
    <row r="21" spans="1:11" ht="21" customHeight="1" x14ac:dyDescent="0.55000000000000004">
      <c r="A21" s="46" t="str">
        <f>IF(H16&gt;110,"*** Valore punteggio laurea non corretto -  modificare punteggio ***","")</f>
        <v/>
      </c>
      <c r="B21" s="46"/>
      <c r="C21" s="46"/>
      <c r="D21" s="46"/>
      <c r="E21" s="46"/>
      <c r="F21" s="46"/>
      <c r="G21" s="46"/>
      <c r="H21" s="46"/>
    </row>
    <row r="22" spans="1:11" ht="21" customHeight="1" x14ac:dyDescent="0.55000000000000004">
      <c r="A22" s="47" t="str">
        <f>IF(SUM(I8:I17)&gt;10,"*** Totale fattori titoli di studio superiore al massimo previsto, punteggio riproporzionato ***","")</f>
        <v/>
      </c>
      <c r="B22" s="47"/>
      <c r="C22" s="47"/>
      <c r="D22" s="47"/>
      <c r="E22" s="47"/>
      <c r="F22" s="47"/>
      <c r="G22" s="47"/>
      <c r="H22" s="47"/>
    </row>
    <row r="23" spans="1:11" ht="38.25" customHeight="1" x14ac:dyDescent="0.55000000000000004">
      <c r="A23" s="31" t="s">
        <v>21</v>
      </c>
      <c r="B23" s="31"/>
      <c r="C23" s="31"/>
      <c r="D23" s="31"/>
      <c r="E23" s="31"/>
      <c r="F23" s="31"/>
      <c r="G23" s="31"/>
      <c r="H23" s="31"/>
    </row>
    <row r="24" spans="1:11" ht="15" customHeight="1" x14ac:dyDescent="0.55000000000000004">
      <c r="A24" s="20"/>
      <c r="B24" s="21"/>
      <c r="C24" s="21"/>
      <c r="D24" s="21"/>
      <c r="E24" s="21"/>
      <c r="F24" s="21"/>
      <c r="G24" s="21"/>
      <c r="H24" s="21"/>
    </row>
    <row r="25" spans="1:11" ht="15" customHeight="1" x14ac:dyDescent="0.55000000000000004"/>
    <row r="26" spans="1:11" x14ac:dyDescent="0.55000000000000004">
      <c r="B26" s="5" t="s">
        <v>22</v>
      </c>
      <c r="C26" s="1"/>
      <c r="G26" s="26" t="s">
        <v>23</v>
      </c>
      <c r="H26" s="26"/>
      <c r="I26" s="26"/>
    </row>
    <row r="27" spans="1:11" ht="26.25" customHeight="1" x14ac:dyDescent="0.55000000000000004">
      <c r="G27" s="26"/>
      <c r="H27" s="26"/>
      <c r="I27" s="26"/>
    </row>
  </sheetData>
  <sheetProtection password="817D" sheet="1" objects="1" scenarios="1" selectLockedCells="1"/>
  <mergeCells count="27">
    <mergeCell ref="B12:G12"/>
    <mergeCell ref="A1:I1"/>
    <mergeCell ref="B4:D4"/>
    <mergeCell ref="E4:G4"/>
    <mergeCell ref="H4:I4"/>
    <mergeCell ref="B5:D5"/>
    <mergeCell ref="E5:G5"/>
    <mergeCell ref="H5:I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G26:I26"/>
    <mergeCell ref="G27:I27"/>
    <mergeCell ref="A18:H18"/>
    <mergeCell ref="A19:H19"/>
    <mergeCell ref="A20:H20"/>
    <mergeCell ref="A21:H21"/>
    <mergeCell ref="A23:H23"/>
    <mergeCell ref="A22:H22"/>
  </mergeCells>
  <phoneticPr fontId="8" type="noConversion"/>
  <pageMargins left="0.47244094488188981" right="0.43307086614173229" top="1.3385826771653544" bottom="0.47244094488188981" header="0.31496062992125984" footer="0.31496062992125984"/>
  <pageSetup paperSize="9" scale="97" orientation="portrait" r:id="rId1"/>
  <headerFooter>
    <oddHeader>&amp;CASSOCIAZIONE GAL IL TERRITORIO DEI PARCHI
ALLEGATO B1 AVVISO PUBBLICO  SELEZIONE ESPERTO  "MIDDLE SENIOR"  E  "SENIOR"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Test-B</vt:lpstr>
      <vt:lpstr>'Test-B'!Area_stampa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2024-05-28T14:27:49Z</dcterms:created>
  <dcterms:modified xsi:type="dcterms:W3CDTF">2024-05-28T14:47:05Z</dcterms:modified>
</cp:coreProperties>
</file>